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7\"/>
    </mc:Choice>
  </mc:AlternateContent>
  <bookViews>
    <workbookView xWindow="0" yWindow="0" windowWidth="28800" windowHeight="11910"/>
  </bookViews>
  <sheets>
    <sheet name="Sociedades" sheetId="2" r:id="rId1"/>
  </sheets>
  <definedNames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62913" calcMode="autoNoTable"/>
</workbook>
</file>

<file path=xl/calcChain.xml><?xml version="1.0" encoding="utf-8"?>
<calcChain xmlns="http://schemas.openxmlformats.org/spreadsheetml/2006/main">
  <c r="A48" i="2" l="1"/>
  <c r="F18" i="2"/>
  <c r="E18" i="2"/>
  <c r="D18" i="2"/>
  <c r="A65" i="2" l="1"/>
  <c r="A66" i="2" s="1"/>
  <c r="D4" i="2"/>
  <c r="E4" i="2"/>
  <c r="F4" i="2"/>
  <c r="D9" i="2"/>
  <c r="E9" i="2"/>
  <c r="F9" i="2"/>
  <c r="D78" i="2" l="1"/>
  <c r="E78" i="2"/>
  <c r="A67" i="2"/>
  <c r="A68" i="2" s="1"/>
  <c r="F78" i="2"/>
</calcChain>
</file>

<file path=xl/sharedStrings.xml><?xml version="1.0" encoding="utf-8"?>
<sst xmlns="http://schemas.openxmlformats.org/spreadsheetml/2006/main" count="146" uniqueCount="136">
  <si>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</si>
  <si>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</si>
  <si>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</si>
  <si>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</si>
  <si>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</si>
  <si>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</si>
  <si>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</si>
  <si>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</si>
  <si>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</si>
  <si>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</si>
  <si>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</si>
  <si>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</si>
  <si>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</si>
  <si>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</si>
  <si>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</si>
  <si>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</si>
  <si>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</si>
  <si>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</si>
  <si>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</si>
  <si>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</si>
  <si>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</si>
  <si>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</si>
  <si>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</si>
  <si>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</si>
  <si>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</si>
  <si>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</si>
  <si>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</si>
  <si>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</si>
  <si>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</si>
  <si>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</si>
  <si>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</si>
  <si>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</si>
  <si>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</si>
  <si>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</si>
  <si>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</si>
  <si>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</si>
  <si>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</si>
  <si>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</si>
  <si>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</si>
  <si>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</si>
  <si>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</si>
  <si>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</si>
  <si>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</si>
  <si>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</si>
  <si>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</si>
  <si>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</si>
  <si>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</si>
  <si>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</si>
  <si>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</si>
  <si>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</si>
  <si>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</si>
  <si>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</si>
  <si>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</si>
  <si>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</si>
  <si>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</si>
  <si>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</si>
  <si>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</si>
  <si>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</si>
  <si>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</si>
  <si>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</si>
  <si>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</si>
  <si>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</si>
  <si>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</si>
  <si>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</si>
  <si>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</si>
  <si>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</si>
  <si>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</si>
  <si>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</si>
  <si>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</si>
  <si>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</si>
  <si>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</si>
  <si>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</si>
  <si>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</si>
  <si>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</si>
  <si>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</si>
  <si>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</si>
  <si>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</si>
  <si>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</si>
  <si>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</si>
  <si>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</si>
  <si>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</si>
  <si>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</si>
  <si>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</si>
  <si>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</si>
  <si>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</si>
  <si>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</si>
  <si>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</si>
  <si>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</si>
  <si>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GCO GESTION DE ACTIVOS</t>
  </si>
  <si>
    <t>NEILA CAPITAL</t>
  </si>
  <si>
    <t>MAGALLANES</t>
  </si>
  <si>
    <t>MAGALLANES VALUE INVES.</t>
  </si>
  <si>
    <t>AURIGA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</si>
  <si>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</si>
  <si>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</si>
  <si>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</si>
  <si>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</si>
  <si>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</si>
  <si>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</si>
  <si>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</si>
  <si>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</si>
  <si>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</si>
  <si>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</si>
  <si>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</si>
  <si>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</si>
  <si>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</si>
  <si>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</si>
  <si>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</si>
  <si>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</si>
  <si>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</si>
  <si>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</si>
  <si>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</si>
  <si>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TREA CAPITAL</t>
  </si>
  <si>
    <t>QUADRIGA AM</t>
  </si>
  <si>
    <t>SOLVENTIS SGIIC</t>
  </si>
  <si>
    <t>SOLVENTIS</t>
  </si>
  <si>
    <t>DEUTSCHE AM</t>
  </si>
  <si>
    <t>ALANTRA</t>
  </si>
  <si>
    <t>BESTINVER</t>
  </si>
  <si>
    <t>GVC GAESCO</t>
  </si>
  <si>
    <t>PACTIO GESTIÓN</t>
  </si>
  <si>
    <t>MAPFRE AM</t>
  </si>
  <si>
    <t>SABADELL AM</t>
  </si>
  <si>
    <t>VARIANZA GESTION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</si>
  <si>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</si>
  <si>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</si>
  <si>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</si>
  <si>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</si>
  <si>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</si>
  <si>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</si>
  <si>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</si>
  <si>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(*) Información número accionistas: últimos datos disponibles. Datos actualizados en marzo 2017</t>
  </si>
  <si>
    <t>INTERMONEY GESTION</t>
  </si>
  <si>
    <t>RECORDATORIO: recepción de propuestas hasta el 09/06/2017 (IIC EXT)</t>
  </si>
  <si>
    <r>
      <t>SANTANDER</t>
    </r>
    <r>
      <rPr>
        <b/>
        <vertAlign val="superscript"/>
        <sz val="9"/>
        <color rgb="FF003380"/>
        <rFont val="Arial"/>
        <family val="2"/>
      </rPr>
      <t>(1)</t>
    </r>
  </si>
  <si>
    <t>(1) Datos de mayo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</si>
</sst>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  <numFmt numFmtId="167" formatCode="0.0%"/>
  </numFmts>
  <fonts count="42" x14ac:knownFonts="1">
    <font>
      <sz val="8"/>
      <name val="Comic Sans MS"/>
    </font>
    <font>
      <sz val="10"/>
      <color theme="1"/>
      <name val="Century Gothic"/>
      <family val="2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12"/>
      <color indexed="9"/>
      <name val="Arial"/>
      <family val="2"/>
    </font>
    <font>
      <sz val="12"/>
      <name val="Arial Narrow"/>
      <family val="2"/>
    </font>
    <font>
      <sz val="10"/>
      <color rgb="FF3F3F76"/>
      <name val="Century Gothic"/>
      <family val="2"/>
    </font>
    <font>
      <sz val="8"/>
      <name val="Comic Sans MS"/>
      <family val="4"/>
    </font>
    <font>
      <b/>
      <vertAlign val="superscript"/>
      <sz val="9"/>
      <color rgb="FF00338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/>
      <diagonal/>
    </border>
    <border>
      <left/>
      <right style="thin">
        <color rgb="FF003380"/>
      </right>
      <top/>
      <bottom style="dotted">
        <color rgb="FFF67307"/>
      </bottom>
      <diagonal/>
    </border>
    <border>
      <left/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/>
      <top style="medium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</borders>
  <cellStyleXfs count="53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4" applyNumberFormat="0" applyAlignment="0" applyProtection="0"/>
    <xf numFmtId="0" fontId="22" fillId="23" borderId="5" applyNumberFormat="0" applyAlignment="0" applyProtection="0"/>
    <xf numFmtId="0" fontId="23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5" fillId="30" borderId="4" applyNumberFormat="0" applyAlignment="0" applyProtection="0"/>
    <xf numFmtId="0" fontId="26" fillId="31" borderId="0" applyNumberFormat="0" applyBorder="0" applyAlignment="0" applyProtection="0"/>
    <xf numFmtId="165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7" fillId="32" borderId="0" applyNumberFormat="0" applyBorder="0" applyAlignment="0" applyProtection="0"/>
    <xf numFmtId="0" fontId="16" fillId="0" borderId="0"/>
    <xf numFmtId="0" fontId="18" fillId="0" borderId="0"/>
    <xf numFmtId="0" fontId="2" fillId="0" borderId="0"/>
    <xf numFmtId="0" fontId="17" fillId="33" borderId="7" applyNumberFormat="0" applyFont="0" applyAlignment="0" applyProtection="0"/>
    <xf numFmtId="0" fontId="28" fillId="22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4" fillId="0" borderId="10" applyNumberFormat="0" applyFill="0" applyAlignment="0" applyProtection="0"/>
    <xf numFmtId="0" fontId="33" fillId="0" borderId="11" applyNumberFormat="0" applyFill="0" applyAlignment="0" applyProtection="0"/>
    <xf numFmtId="0" fontId="1" fillId="0" borderId="0"/>
    <xf numFmtId="9" fontId="40" fillId="0" borderId="0" applyFont="0" applyFill="0" applyBorder="0" applyAlignment="0" applyProtection="0"/>
  </cellStyleXfs>
  <cellXfs count="125">
    <xf numFmtId="0" fontId="0" fillId="0" borderId="0" xfId="0"/>
    <xf numFmtId="0" fontId="5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Border="1"/>
    <xf numFmtId="0" fontId="3" fillId="0" borderId="0" xfId="0" applyFont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8" fillId="0" borderId="0" xfId="0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 indent="1"/>
    </xf>
    <xf numFmtId="0" fontId="7" fillId="34" borderId="12" xfId="0" applyFont="1" applyFill="1" applyBorder="1" applyAlignment="1">
      <alignment horizontal="center"/>
    </xf>
    <xf numFmtId="0" fontId="7" fillId="34" borderId="13" xfId="0" applyFont="1" applyFill="1" applyBorder="1" applyAlignment="1">
      <alignment horizontal="center"/>
    </xf>
    <xf numFmtId="3" fontId="7" fillId="34" borderId="13" xfId="0" applyNumberFormat="1" applyFont="1" applyFill="1" applyBorder="1" applyAlignment="1">
      <alignment horizontal="center"/>
    </xf>
    <xf numFmtId="3" fontId="7" fillId="34" borderId="14" xfId="0" applyNumberFormat="1" applyFont="1" applyFill="1" applyBorder="1" applyAlignment="1">
      <alignment horizontal="center"/>
    </xf>
    <xf numFmtId="3" fontId="9" fillId="34" borderId="2" xfId="0" applyNumberFormat="1" applyFont="1" applyFill="1" applyBorder="1" applyAlignment="1">
      <alignment horizontal="right" vertical="center" indent="1"/>
    </xf>
    <xf numFmtId="3" fontId="9" fillId="34" borderId="3" xfId="0" applyNumberFormat="1" applyFont="1" applyFill="1" applyBorder="1" applyAlignment="1">
      <alignment horizontal="right" vertical="center" indent="1"/>
    </xf>
    <xf numFmtId="0" fontId="14" fillId="36" borderId="15" xfId="0" applyFont="1" applyFill="1" applyBorder="1" applyAlignment="1">
      <alignment horizontal="right" vertical="center" indent="1"/>
    </xf>
    <xf numFmtId="0" fontId="14" fillId="36" borderId="18" xfId="0" applyFont="1" applyFill="1" applyBorder="1" applyAlignment="1">
      <alignment horizontal="right" vertical="center" indent="1"/>
    </xf>
    <xf numFmtId="0" fontId="14" fillId="36" borderId="21" xfId="0" applyFont="1" applyFill="1" applyBorder="1" applyAlignment="1">
      <alignment horizontal="right" vertical="center" indent="1"/>
    </xf>
    <xf numFmtId="0" fontId="14" fillId="36" borderId="24" xfId="0" applyFont="1" applyFill="1" applyBorder="1" applyAlignment="1">
      <alignment horizontal="right" vertical="center" indent="1"/>
    </xf>
    <xf numFmtId="0" fontId="14" fillId="36" borderId="27" xfId="0" applyFont="1" applyFill="1" applyBorder="1" applyAlignment="1">
      <alignment horizontal="right" vertical="center" indent="1"/>
    </xf>
    <xf numFmtId="0" fontId="14" fillId="36" borderId="28" xfId="0" applyFont="1" applyFill="1" applyBorder="1" applyAlignment="1">
      <alignment horizontal="right" vertical="center" indent="1"/>
    </xf>
    <xf numFmtId="166" fontId="37" fillId="35" borderId="34" xfId="0" applyNumberFormat="1" applyFont="1" applyFill="1" applyBorder="1" applyAlignment="1">
      <alignment horizontal="center" vertical="center"/>
    </xf>
    <xf numFmtId="0" fontId="14" fillId="36" borderId="40" xfId="0" applyFont="1" applyFill="1" applyBorder="1" applyAlignment="1">
      <alignment horizontal="right" vertical="center" indent="1"/>
    </xf>
    <xf numFmtId="0" fontId="14" fillId="36" borderId="42" xfId="0" applyFont="1" applyFill="1" applyBorder="1" applyAlignment="1">
      <alignment horizontal="right" vertical="center" indent="1"/>
    </xf>
    <xf numFmtId="0" fontId="14" fillId="36" borderId="45" xfId="0" applyFont="1" applyFill="1" applyBorder="1" applyAlignment="1">
      <alignment horizontal="right" vertical="center" indent="1"/>
    </xf>
    <xf numFmtId="0" fontId="14" fillId="36" borderId="48" xfId="0" applyFont="1" applyFill="1" applyBorder="1" applyAlignment="1">
      <alignment horizontal="right" vertical="center" indent="1"/>
    </xf>
    <xf numFmtId="0" fontId="14" fillId="36" borderId="51" xfId="0" applyFont="1" applyFill="1" applyBorder="1" applyAlignment="1">
      <alignment horizontal="right" vertical="center" indent="1"/>
    </xf>
    <xf numFmtId="0" fontId="14" fillId="36" borderId="53" xfId="0" applyFont="1" applyFill="1" applyBorder="1" applyAlignment="1">
      <alignment horizontal="right" vertical="center" indent="1"/>
    </xf>
    <xf numFmtId="3" fontId="3" fillId="0" borderId="0" xfId="0" applyNumberFormat="1" applyFont="1" applyFill="1" applyBorder="1"/>
    <xf numFmtId="3" fontId="5" fillId="0" borderId="0" xfId="0" applyNumberFormat="1" applyFont="1" applyFill="1" applyBorder="1"/>
    <xf numFmtId="0" fontId="38" fillId="0" borderId="0" xfId="0" applyFont="1" applyFill="1" applyBorder="1"/>
    <xf numFmtId="17" fontId="4" fillId="0" borderId="0" xfId="0" applyNumberFormat="1" applyFont="1" applyFill="1" applyBorder="1"/>
    <xf numFmtId="0" fontId="14" fillId="36" borderId="61" xfId="0" applyFont="1" applyFill="1" applyBorder="1" applyAlignment="1">
      <alignment horizontal="right" vertical="center" indent="1"/>
    </xf>
    <xf numFmtId="0" fontId="14" fillId="36" borderId="64" xfId="0" applyFont="1" applyFill="1" applyBorder="1" applyAlignment="1">
      <alignment horizontal="right" vertical="center" indent="1"/>
    </xf>
    <xf numFmtId="0" fontId="39" fillId="0" borderId="0" xfId="0" applyFont="1" applyFill="1" applyBorder="1"/>
    <xf numFmtId="167" fontId="38" fillId="0" borderId="0" xfId="52" applyNumberFormat="1" applyFont="1" applyFill="1" applyBorder="1"/>
    <xf numFmtId="1" fontId="38" fillId="0" borderId="0" xfId="52" applyNumberFormat="1" applyFont="1" applyFill="1" applyBorder="1"/>
    <xf numFmtId="0" fontId="35" fillId="0" borderId="54" xfId="0" applyFont="1" applyFill="1" applyBorder="1" applyAlignment="1">
      <alignment horizontal="left" vertical="center" indent="1"/>
    </xf>
    <xf numFmtId="0" fontId="34" fillId="0" borderId="54" xfId="0" applyFont="1" applyFill="1" applyBorder="1" applyAlignment="1">
      <alignment horizontal="left" vertical="center" indent="1"/>
    </xf>
    <xf numFmtId="3" fontId="13" fillId="0" borderId="54" xfId="0" applyNumberFormat="1" applyFont="1" applyFill="1" applyBorder="1" applyAlignment="1">
      <alignment horizontal="right" vertical="center" indent="1"/>
    </xf>
    <xf numFmtId="0" fontId="13" fillId="0" borderId="54" xfId="0" applyFont="1" applyFill="1" applyBorder="1" applyAlignment="1">
      <alignment horizontal="right" vertical="center" indent="1"/>
    </xf>
    <xf numFmtId="3" fontId="13" fillId="0" borderId="55" xfId="0" applyNumberFormat="1" applyFont="1" applyFill="1" applyBorder="1" applyAlignment="1">
      <alignment horizontal="right" vertical="center" indent="1"/>
    </xf>
    <xf numFmtId="0" fontId="9" fillId="34" borderId="3" xfId="0" applyFont="1" applyFill="1" applyBorder="1" applyAlignment="1">
      <alignment horizontal="left" vertical="center" indent="1"/>
    </xf>
    <xf numFmtId="0" fontId="9" fillId="34" borderId="1" xfId="0" applyFont="1" applyFill="1" applyBorder="1" applyAlignment="1">
      <alignment horizontal="left" vertical="center" indent="1"/>
    </xf>
    <xf numFmtId="0" fontId="37" fillId="35" borderId="32" xfId="0" applyFont="1" applyFill="1" applyBorder="1" applyAlignment="1">
      <alignment horizontal="center" vertical="center"/>
    </xf>
    <xf numFmtId="0" fontId="37" fillId="35" borderId="33" xfId="0" applyFont="1" applyFill="1" applyBorder="1" applyAlignment="1">
      <alignment horizontal="center" vertical="center"/>
    </xf>
    <xf numFmtId="0" fontId="36" fillId="36" borderId="16" xfId="0" applyFont="1" applyFill="1" applyBorder="1" applyAlignment="1">
      <alignment horizontal="left" vertical="center" indent="1"/>
    </xf>
    <xf numFmtId="0" fontId="34" fillId="36" borderId="16" xfId="0" applyFont="1" applyFill="1" applyBorder="1" applyAlignment="1">
      <alignment horizontal="left" vertical="center" indent="1"/>
    </xf>
    <xf numFmtId="3" fontId="12" fillId="36" borderId="16" xfId="0" applyNumberFormat="1" applyFont="1" applyFill="1" applyBorder="1" applyAlignment="1">
      <alignment horizontal="right" vertical="center" indent="1"/>
    </xf>
    <xf numFmtId="3" fontId="12" fillId="36" borderId="17" xfId="0" applyNumberFormat="1" applyFont="1" applyFill="1" applyBorder="1" applyAlignment="1">
      <alignment horizontal="right" vertical="center" indent="1"/>
    </xf>
    <xf numFmtId="0" fontId="35" fillId="36" borderId="19" xfId="0" applyFont="1" applyFill="1" applyBorder="1" applyAlignment="1">
      <alignment horizontal="left" vertical="center" indent="1"/>
    </xf>
    <xf numFmtId="0" fontId="34" fillId="36" borderId="19" xfId="0" quotePrefix="1" applyFont="1" applyFill="1" applyBorder="1" applyAlignment="1">
      <alignment horizontal="left" vertical="center" indent="1"/>
    </xf>
    <xf numFmtId="3" fontId="13" fillId="36" borderId="19" xfId="0" applyNumberFormat="1" applyFont="1" applyFill="1" applyBorder="1" applyAlignment="1">
      <alignment horizontal="right" vertical="center" indent="1"/>
    </xf>
    <xf numFmtId="0" fontId="13" fillId="36" borderId="19" xfId="0" applyFont="1" applyFill="1" applyBorder="1" applyAlignment="1">
      <alignment horizontal="right" vertical="center" indent="1"/>
    </xf>
    <xf numFmtId="3" fontId="13" fillId="36" borderId="20" xfId="0" applyNumberFormat="1" applyFont="1" applyFill="1" applyBorder="1" applyAlignment="1">
      <alignment horizontal="right" vertical="center" indent="1"/>
    </xf>
    <xf numFmtId="0" fontId="35" fillId="36" borderId="22" xfId="0" applyFont="1" applyFill="1" applyBorder="1" applyAlignment="1">
      <alignment horizontal="left" vertical="center" indent="1"/>
    </xf>
    <xf numFmtId="0" fontId="34" fillId="36" borderId="22" xfId="0" quotePrefix="1" applyFont="1" applyFill="1" applyBorder="1" applyAlignment="1">
      <alignment horizontal="left" vertical="center" indent="1"/>
    </xf>
    <xf numFmtId="3" fontId="13" fillId="36" borderId="22" xfId="0" applyNumberFormat="1" applyFont="1" applyFill="1" applyBorder="1" applyAlignment="1">
      <alignment horizontal="right" vertical="center" indent="1"/>
    </xf>
    <xf numFmtId="0" fontId="13" fillId="36" borderId="22" xfId="0" applyFont="1" applyFill="1" applyBorder="1" applyAlignment="1">
      <alignment horizontal="right" vertical="center" indent="1"/>
    </xf>
    <xf numFmtId="3" fontId="13" fillId="36" borderId="23" xfId="0" applyNumberFormat="1" applyFont="1" applyFill="1" applyBorder="1" applyAlignment="1">
      <alignment horizontal="right" vertical="center" indent="1"/>
    </xf>
    <xf numFmtId="0" fontId="35" fillId="36" borderId="62" xfId="0" applyFont="1" applyFill="1" applyBorder="1" applyAlignment="1">
      <alignment horizontal="left" vertical="center" indent="1"/>
    </xf>
    <xf numFmtId="0" fontId="34" fillId="36" borderId="62" xfId="0" applyFont="1" applyFill="1" applyBorder="1" applyAlignment="1">
      <alignment horizontal="left" vertical="center" indent="1"/>
    </xf>
    <xf numFmtId="3" fontId="13" fillId="36" borderId="62" xfId="0" applyNumberFormat="1" applyFont="1" applyFill="1" applyBorder="1" applyAlignment="1">
      <alignment horizontal="right" vertical="center" indent="1"/>
    </xf>
    <xf numFmtId="0" fontId="13" fillId="36" borderId="62" xfId="0" applyFont="1" applyFill="1" applyBorder="1" applyAlignment="1">
      <alignment horizontal="right" vertical="center" indent="1"/>
    </xf>
    <xf numFmtId="3" fontId="13" fillId="36" borderId="63" xfId="0" applyNumberFormat="1" applyFont="1" applyFill="1" applyBorder="1" applyAlignment="1">
      <alignment horizontal="right" vertical="center" indent="1"/>
    </xf>
    <xf numFmtId="0" fontId="35" fillId="36" borderId="65" xfId="0" applyFont="1" applyFill="1" applyBorder="1" applyAlignment="1">
      <alignment horizontal="left" vertical="center" indent="1"/>
    </xf>
    <xf numFmtId="0" fontId="34" fillId="36" borderId="65" xfId="0" applyFont="1" applyFill="1" applyBorder="1" applyAlignment="1">
      <alignment horizontal="left" vertical="center" indent="1"/>
    </xf>
    <xf numFmtId="3" fontId="13" fillId="36" borderId="65" xfId="0" applyNumberFormat="1" applyFont="1" applyFill="1" applyBorder="1" applyAlignment="1">
      <alignment horizontal="right" vertical="center" indent="1"/>
    </xf>
    <xf numFmtId="0" fontId="13" fillId="36" borderId="65" xfId="0" applyFont="1" applyFill="1" applyBorder="1" applyAlignment="1">
      <alignment horizontal="right" vertical="center" indent="1"/>
    </xf>
    <xf numFmtId="3" fontId="13" fillId="36" borderId="66" xfId="0" applyNumberFormat="1" applyFont="1" applyFill="1" applyBorder="1" applyAlignment="1">
      <alignment horizontal="right" vertical="center" indent="1"/>
    </xf>
    <xf numFmtId="0" fontId="35" fillId="36" borderId="16" xfId="0" applyFont="1" applyFill="1" applyBorder="1" applyAlignment="1">
      <alignment horizontal="left" vertical="center" indent="1"/>
    </xf>
    <xf numFmtId="0" fontId="12" fillId="36" borderId="16" xfId="0" applyFont="1" applyFill="1" applyBorder="1" applyAlignment="1">
      <alignment horizontal="right" vertical="center" indent="1"/>
    </xf>
    <xf numFmtId="0" fontId="34" fillId="36" borderId="19" xfId="0" applyFont="1" applyFill="1" applyBorder="1" applyAlignment="1">
      <alignment horizontal="left" vertical="center" indent="1"/>
    </xf>
    <xf numFmtId="0" fontId="35" fillId="36" borderId="25" xfId="0" applyFont="1" applyFill="1" applyBorder="1" applyAlignment="1">
      <alignment horizontal="left" vertical="center" indent="1"/>
    </xf>
    <xf numFmtId="0" fontId="34" fillId="36" borderId="25" xfId="0" quotePrefix="1" applyFont="1" applyFill="1" applyBorder="1" applyAlignment="1">
      <alignment horizontal="left" vertical="center" indent="1"/>
    </xf>
    <xf numFmtId="3" fontId="13" fillId="36" borderId="25" xfId="0" applyNumberFormat="1" applyFont="1" applyFill="1" applyBorder="1" applyAlignment="1">
      <alignment horizontal="right" vertical="center" indent="1"/>
    </xf>
    <xf numFmtId="0" fontId="13" fillId="36" borderId="25" xfId="0" applyFont="1" applyFill="1" applyBorder="1" applyAlignment="1">
      <alignment horizontal="right" vertical="center" indent="1"/>
    </xf>
    <xf numFmtId="3" fontId="13" fillId="36" borderId="26" xfId="0" applyNumberFormat="1" applyFont="1" applyFill="1" applyBorder="1" applyAlignment="1">
      <alignment horizontal="right" vertical="center" indent="1"/>
    </xf>
    <xf numFmtId="0" fontId="35" fillId="36" borderId="29" xfId="0" applyFont="1" applyFill="1" applyBorder="1" applyAlignment="1">
      <alignment horizontal="left" vertical="center" indent="1"/>
    </xf>
    <xf numFmtId="0" fontId="34" fillId="36" borderId="29" xfId="0" applyFont="1" applyFill="1" applyBorder="1" applyAlignment="1">
      <alignment horizontal="left" vertical="center" indent="1"/>
    </xf>
    <xf numFmtId="3" fontId="13" fillId="36" borderId="29" xfId="0" applyNumberFormat="1" applyFont="1" applyFill="1" applyBorder="1" applyAlignment="1">
      <alignment horizontal="right" vertical="center" indent="1"/>
    </xf>
    <xf numFmtId="0" fontId="13" fillId="36" borderId="29" xfId="0" applyFont="1" applyFill="1" applyBorder="1" applyAlignment="1">
      <alignment horizontal="right" vertical="center" indent="1"/>
    </xf>
    <xf numFmtId="3" fontId="13" fillId="36" borderId="30" xfId="0" applyNumberFormat="1" applyFont="1" applyFill="1" applyBorder="1" applyAlignment="1">
      <alignment horizontal="right" vertical="center" indent="1"/>
    </xf>
    <xf numFmtId="0" fontId="35" fillId="36" borderId="31" xfId="0" applyFont="1" applyFill="1" applyBorder="1" applyAlignment="1">
      <alignment horizontal="left" vertical="center" indent="1"/>
    </xf>
    <xf numFmtId="0" fontId="34" fillId="36" borderId="31" xfId="0" applyFont="1" applyFill="1" applyBorder="1" applyAlignment="1">
      <alignment horizontal="left" vertical="center" indent="1"/>
    </xf>
    <xf numFmtId="3" fontId="13" fillId="36" borderId="31" xfId="0" applyNumberFormat="1" applyFont="1" applyFill="1" applyBorder="1" applyAlignment="1">
      <alignment horizontal="right" vertical="center" indent="1"/>
    </xf>
    <xf numFmtId="0" fontId="13" fillId="36" borderId="31" xfId="0" applyFont="1" applyFill="1" applyBorder="1" applyAlignment="1">
      <alignment horizontal="right" vertical="center" indent="1"/>
    </xf>
    <xf numFmtId="3" fontId="13" fillId="36" borderId="52" xfId="0" applyNumberFormat="1" applyFont="1" applyFill="1" applyBorder="1" applyAlignment="1">
      <alignment horizontal="right" vertical="center" indent="1"/>
    </xf>
    <xf numFmtId="0" fontId="34" fillId="36" borderId="29" xfId="0" quotePrefix="1" applyFont="1" applyFill="1" applyBorder="1" applyAlignment="1">
      <alignment horizontal="left" vertical="center" indent="1"/>
    </xf>
    <xf numFmtId="3" fontId="13" fillId="36" borderId="29" xfId="32" applyNumberFormat="1" applyFont="1" applyFill="1" applyBorder="1" applyAlignment="1">
      <alignment horizontal="right" vertical="center" indent="1"/>
    </xf>
    <xf numFmtId="0" fontId="35" fillId="36" borderId="56" xfId="0" applyFont="1" applyFill="1" applyBorder="1" applyAlignment="1">
      <alignment horizontal="left" vertical="center" indent="1"/>
    </xf>
    <xf numFmtId="0" fontId="34" fillId="36" borderId="57" xfId="0" applyFont="1" applyFill="1" applyBorder="1" applyAlignment="1">
      <alignment horizontal="left" vertical="center" indent="1"/>
    </xf>
    <xf numFmtId="0" fontId="35" fillId="36" borderId="37" xfId="0" applyFont="1" applyFill="1" applyBorder="1" applyAlignment="1">
      <alignment horizontal="left" vertical="center" indent="1"/>
    </xf>
    <xf numFmtId="0" fontId="34" fillId="36" borderId="37" xfId="0" applyFont="1" applyFill="1" applyBorder="1" applyAlignment="1">
      <alignment horizontal="left" vertical="center" indent="1"/>
    </xf>
    <xf numFmtId="3" fontId="13" fillId="36" borderId="37" xfId="0" applyNumberFormat="1" applyFont="1" applyFill="1" applyBorder="1" applyAlignment="1">
      <alignment horizontal="right" vertical="center" indent="1"/>
    </xf>
    <xf numFmtId="0" fontId="13" fillId="36" borderId="37" xfId="0" applyFont="1" applyFill="1" applyBorder="1" applyAlignment="1">
      <alignment horizontal="right" vertical="center" indent="1"/>
    </xf>
    <xf numFmtId="3" fontId="13" fillId="36" borderId="41" xfId="0" applyNumberFormat="1" applyFont="1" applyFill="1" applyBorder="1" applyAlignment="1">
      <alignment horizontal="right" vertical="center" indent="1"/>
    </xf>
    <xf numFmtId="3" fontId="13" fillId="36" borderId="29" xfId="0" quotePrefix="1" applyNumberFormat="1" applyFont="1" applyFill="1" applyBorder="1" applyAlignment="1">
      <alignment horizontal="right" vertical="center" indent="1"/>
    </xf>
    <xf numFmtId="0" fontId="34" fillId="36" borderId="39" xfId="0" applyFont="1" applyFill="1" applyBorder="1" applyAlignment="1">
      <alignment horizontal="left" vertical="center" indent="1"/>
    </xf>
    <xf numFmtId="3" fontId="13" fillId="36" borderId="35" xfId="0" applyNumberFormat="1" applyFont="1" applyFill="1" applyBorder="1" applyAlignment="1">
      <alignment horizontal="right" vertical="center" indent="1"/>
    </xf>
    <xf numFmtId="0" fontId="13" fillId="36" borderId="35" xfId="0" applyFont="1" applyFill="1" applyBorder="1" applyAlignment="1">
      <alignment horizontal="right" vertical="center" indent="1"/>
    </xf>
    <xf numFmtId="3" fontId="13" fillId="36" borderId="36" xfId="0" applyNumberFormat="1" applyFont="1" applyFill="1" applyBorder="1" applyAlignment="1">
      <alignment horizontal="right" vertical="center" indent="1"/>
    </xf>
    <xf numFmtId="3" fontId="13" fillId="36" borderId="49" xfId="0" applyNumberFormat="1" applyFont="1" applyFill="1" applyBorder="1" applyAlignment="1">
      <alignment horizontal="right" vertical="center" indent="1"/>
    </xf>
    <xf numFmtId="0" fontId="13" fillId="36" borderId="49" xfId="0" applyFont="1" applyFill="1" applyBorder="1" applyAlignment="1">
      <alignment horizontal="right" vertical="center" indent="1"/>
    </xf>
    <xf numFmtId="3" fontId="13" fillId="36" borderId="50" xfId="0" applyNumberFormat="1" applyFont="1" applyFill="1" applyBorder="1" applyAlignment="1">
      <alignment horizontal="right" vertical="center" indent="1"/>
    </xf>
    <xf numFmtId="0" fontId="34" fillId="36" borderId="38" xfId="0" applyFont="1" applyFill="1" applyBorder="1" applyAlignment="1">
      <alignment horizontal="left" vertical="center" indent="1"/>
    </xf>
    <xf numFmtId="0" fontId="35" fillId="36" borderId="43" xfId="0" applyFont="1" applyFill="1" applyBorder="1" applyAlignment="1">
      <alignment horizontal="left" vertical="center" indent="1"/>
    </xf>
    <xf numFmtId="0" fontId="34" fillId="36" borderId="43" xfId="0" applyFont="1" applyFill="1" applyBorder="1" applyAlignment="1">
      <alignment horizontal="left" vertical="center" indent="1"/>
    </xf>
    <xf numFmtId="3" fontId="13" fillId="36" borderId="43" xfId="0" applyNumberFormat="1" applyFont="1" applyFill="1" applyBorder="1" applyAlignment="1">
      <alignment horizontal="right" vertical="center" indent="1"/>
    </xf>
    <xf numFmtId="0" fontId="13" fillId="36" borderId="43" xfId="0" applyFont="1" applyFill="1" applyBorder="1" applyAlignment="1">
      <alignment horizontal="right" vertical="center" indent="1"/>
    </xf>
    <xf numFmtId="3" fontId="13" fillId="36" borderId="44" xfId="0" applyNumberFormat="1" applyFont="1" applyFill="1" applyBorder="1" applyAlignment="1">
      <alignment horizontal="right" vertical="center" indent="1"/>
    </xf>
    <xf numFmtId="0" fontId="35" fillId="36" borderId="58" xfId="0" applyFont="1" applyFill="1" applyBorder="1" applyAlignment="1">
      <alignment horizontal="left" vertical="center" indent="1"/>
    </xf>
    <xf numFmtId="0" fontId="34" fillId="36" borderId="58" xfId="0" applyFont="1" applyFill="1" applyBorder="1" applyAlignment="1">
      <alignment horizontal="left" vertical="center" indent="1"/>
    </xf>
    <xf numFmtId="3" fontId="13" fillId="36" borderId="44" xfId="0" quotePrefix="1" applyNumberFormat="1" applyFont="1" applyFill="1" applyBorder="1" applyAlignment="1">
      <alignment horizontal="right" vertical="center" indent="1"/>
    </xf>
    <xf numFmtId="0" fontId="35" fillId="36" borderId="59" xfId="0" applyFont="1" applyFill="1" applyBorder="1" applyAlignment="1">
      <alignment horizontal="left" vertical="center" indent="1"/>
    </xf>
    <xf numFmtId="0" fontId="34" fillId="36" borderId="59" xfId="0" applyFont="1" applyFill="1" applyBorder="1" applyAlignment="1">
      <alignment horizontal="left" vertical="center" indent="1"/>
    </xf>
    <xf numFmtId="0" fontId="34" fillId="36" borderId="60" xfId="0" applyFont="1" applyFill="1" applyBorder="1" applyAlignment="1">
      <alignment horizontal="left" vertical="center" indent="1"/>
    </xf>
    <xf numFmtId="0" fontId="35" fillId="36" borderId="46" xfId="0" applyFont="1" applyFill="1" applyBorder="1" applyAlignment="1">
      <alignment horizontal="left" vertical="center" indent="1"/>
    </xf>
    <xf numFmtId="0" fontId="34" fillId="36" borderId="45" xfId="0" applyFont="1" applyFill="1" applyBorder="1" applyAlignment="1">
      <alignment horizontal="left" vertical="center" indent="1"/>
    </xf>
    <xf numFmtId="3" fontId="13" fillId="36" borderId="46" xfId="0" applyNumberFormat="1" applyFont="1" applyFill="1" applyBorder="1" applyAlignment="1">
      <alignment horizontal="right" vertical="center" indent="1"/>
    </xf>
    <xf numFmtId="0" fontId="13" fillId="36" borderId="46" xfId="0" applyFont="1" applyFill="1" applyBorder="1" applyAlignment="1">
      <alignment horizontal="right" vertical="center" indent="1"/>
    </xf>
    <xf numFmtId="3" fontId="13" fillId="36" borderId="47" xfId="0" applyNumberFormat="1" applyFont="1" applyFill="1" applyBorder="1" applyAlignment="1">
      <alignment horizontal="right" vertical="center" indent="1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rmal 4" xfId="51"/>
    <cellStyle name="Notas 2" xfId="43"/>
    <cellStyle name="Porcentaje" xfId="52" builtinId="5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FFFF99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28.28515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8" width="11.42578125" style="5"/>
    <col min="9" max="9" width="14.85546875" style="5" bestFit="1" customWidth="1"/>
    <col min="10" max="16384" width="11.42578125" style="5"/>
  </cols>
  <sheetData>
    <row r="1" spans="1:12" ht="18" customHeight="1" thickBot="1" x14ac:dyDescent="0.3">
      <c r="A1" s="47" t="s">
        <v>14</v>
      </c>
      <c r="B1" s="48"/>
      <c r="C1" s="48"/>
      <c r="D1" s="48"/>
      <c r="E1" s="48"/>
      <c r="F1" s="24">
        <v>42916</v>
      </c>
    </row>
    <row r="2" spans="1:12" s="6" customFormat="1" ht="17.45" customHeight="1" x14ac:dyDescent="0.25">
      <c r="A2" s="12" t="s">
        <v>53</v>
      </c>
      <c r="B2" s="12" t="s">
        <v>10</v>
      </c>
      <c r="C2" s="13" t="s">
        <v>11</v>
      </c>
      <c r="D2" s="14" t="s">
        <v>128</v>
      </c>
      <c r="E2" s="13" t="s">
        <v>129</v>
      </c>
      <c r="F2" s="15" t="s">
        <v>130</v>
      </c>
      <c r="H2" s="34"/>
      <c r="I2" s="34"/>
    </row>
    <row r="3" spans="1:12" s="2" customFormat="1" ht="12.2" customHeight="1" thickBot="1" x14ac:dyDescent="0.3">
      <c r="A3" s="30">
        <v>1</v>
      </c>
      <c r="B3" s="40" t="s">
        <v>134</v>
      </c>
      <c r="C3" s="41" t="s">
        <v>51</v>
      </c>
      <c r="D3" s="42">
        <v>4906987.51158622</v>
      </c>
      <c r="E3" s="43">
        <v>462</v>
      </c>
      <c r="F3" s="44">
        <v>107076</v>
      </c>
      <c r="G3" s="31"/>
      <c r="H3" s="33"/>
      <c r="I3" s="33"/>
      <c r="J3" s="33"/>
    </row>
    <row r="4" spans="1:12" s="2" customFormat="1" ht="12.2" customHeight="1" x14ac:dyDescent="0.25">
      <c r="A4" s="18">
        <v>2</v>
      </c>
      <c r="B4" s="49" t="s">
        <v>15</v>
      </c>
      <c r="C4" s="50"/>
      <c r="D4" s="51">
        <f>SUM(D5:D6)</f>
        <v>3407037.0115200011</v>
      </c>
      <c r="E4" s="51">
        <f>SUM(E5:E6)</f>
        <v>140</v>
      </c>
      <c r="F4" s="52">
        <f>SUM(F5:F6)</f>
        <v>29612</v>
      </c>
      <c r="G4" s="31"/>
      <c r="H4" s="33"/>
      <c r="I4" s="33"/>
      <c r="J4" s="33"/>
    </row>
    <row r="5" spans="1:12" s="1" customFormat="1" ht="12.2" customHeight="1" x14ac:dyDescent="0.25">
      <c r="A5" s="19"/>
      <c r="B5" s="53"/>
      <c r="C5" s="54" t="s">
        <v>102</v>
      </c>
      <c r="D5" s="55">
        <v>3326091.0115200011</v>
      </c>
      <c r="E5" s="56">
        <v>131</v>
      </c>
      <c r="F5" s="57">
        <v>27056</v>
      </c>
      <c r="G5" s="31"/>
      <c r="H5" s="33"/>
      <c r="I5" s="33"/>
      <c r="J5" s="33"/>
      <c r="K5" s="31"/>
      <c r="L5" s="2"/>
    </row>
    <row r="6" spans="1:12" s="2" customFormat="1" ht="12.2" customHeight="1" thickBot="1" x14ac:dyDescent="0.3">
      <c r="A6" s="20"/>
      <c r="B6" s="58"/>
      <c r="C6" s="59" t="s">
        <v>43</v>
      </c>
      <c r="D6" s="60">
        <v>80946</v>
      </c>
      <c r="E6" s="61">
        <v>9</v>
      </c>
      <c r="F6" s="62">
        <v>2556</v>
      </c>
      <c r="G6" s="31"/>
      <c r="H6" s="33"/>
      <c r="I6" s="33"/>
      <c r="J6" s="33"/>
      <c r="K6" s="31"/>
    </row>
    <row r="7" spans="1:12" s="2" customFormat="1" ht="12.2" customHeight="1" x14ac:dyDescent="0.25">
      <c r="A7" s="35">
        <v>3</v>
      </c>
      <c r="B7" s="63" t="s">
        <v>0</v>
      </c>
      <c r="C7" s="64" t="s">
        <v>101</v>
      </c>
      <c r="D7" s="65">
        <v>3243379</v>
      </c>
      <c r="E7" s="66">
        <v>334</v>
      </c>
      <c r="F7" s="67">
        <v>44329</v>
      </c>
      <c r="G7" s="31"/>
      <c r="H7" s="33"/>
      <c r="I7" s="33"/>
      <c r="J7" s="33"/>
      <c r="K7" s="31"/>
    </row>
    <row r="8" spans="1:12" s="2" customFormat="1" ht="12.2" customHeight="1" thickBot="1" x14ac:dyDescent="0.3">
      <c r="A8" s="36">
        <v>4</v>
      </c>
      <c r="B8" s="68" t="s">
        <v>1</v>
      </c>
      <c r="C8" s="69" t="s">
        <v>48</v>
      </c>
      <c r="D8" s="70">
        <v>2613968</v>
      </c>
      <c r="E8" s="71">
        <v>375</v>
      </c>
      <c r="F8" s="72">
        <v>44744</v>
      </c>
      <c r="G8" s="31"/>
      <c r="H8" s="33"/>
      <c r="I8" s="33"/>
      <c r="J8" s="33"/>
      <c r="K8" s="31"/>
    </row>
    <row r="9" spans="1:12" s="2" customFormat="1" ht="12.2" customHeight="1" x14ac:dyDescent="0.25">
      <c r="A9" s="18">
        <v>5</v>
      </c>
      <c r="B9" s="49" t="s">
        <v>2</v>
      </c>
      <c r="C9" s="73"/>
      <c r="D9" s="51">
        <f>SUM(D10:D11)</f>
        <v>2144821</v>
      </c>
      <c r="E9" s="74">
        <f>SUM(E10:E11)</f>
        <v>188</v>
      </c>
      <c r="F9" s="52">
        <f>SUM(F10:F11)</f>
        <v>24975</v>
      </c>
      <c r="G9" s="31"/>
      <c r="H9" s="33"/>
      <c r="I9" s="33"/>
      <c r="J9" s="33"/>
      <c r="K9" s="31"/>
    </row>
    <row r="10" spans="1:12" s="2" customFormat="1" ht="12.2" customHeight="1" x14ac:dyDescent="0.25">
      <c r="A10" s="19"/>
      <c r="B10" s="53"/>
      <c r="C10" s="75" t="s">
        <v>37</v>
      </c>
      <c r="D10" s="55">
        <v>2129342</v>
      </c>
      <c r="E10" s="56">
        <v>187</v>
      </c>
      <c r="F10" s="57">
        <v>23972</v>
      </c>
      <c r="G10" s="31"/>
      <c r="H10" s="33"/>
      <c r="I10" s="33"/>
      <c r="J10" s="33"/>
      <c r="K10" s="31"/>
    </row>
    <row r="11" spans="1:12" s="2" customFormat="1" ht="12.2" customHeight="1" thickBot="1" x14ac:dyDescent="0.3">
      <c r="A11" s="21"/>
      <c r="B11" s="76"/>
      <c r="C11" s="77" t="s">
        <v>122</v>
      </c>
      <c r="D11" s="78">
        <v>15479</v>
      </c>
      <c r="E11" s="79">
        <v>1</v>
      </c>
      <c r="F11" s="80">
        <v>1003</v>
      </c>
      <c r="G11" s="31"/>
      <c r="H11" s="33"/>
      <c r="I11" s="33"/>
      <c r="J11" s="33"/>
      <c r="K11" s="31"/>
    </row>
    <row r="12" spans="1:12" s="2" customFormat="1" ht="12.2" customHeight="1" x14ac:dyDescent="0.25">
      <c r="A12" s="22">
        <v>6</v>
      </c>
      <c r="B12" s="81" t="s">
        <v>12</v>
      </c>
      <c r="C12" s="82" t="s">
        <v>39</v>
      </c>
      <c r="D12" s="83">
        <v>1627143</v>
      </c>
      <c r="E12" s="84">
        <v>184</v>
      </c>
      <c r="F12" s="85">
        <v>27366</v>
      </c>
      <c r="G12" s="31"/>
      <c r="H12" s="33"/>
      <c r="I12" s="33"/>
      <c r="J12" s="33"/>
      <c r="K12" s="31"/>
    </row>
    <row r="13" spans="1:12" s="2" customFormat="1" ht="12.2" customHeight="1" x14ac:dyDescent="0.25">
      <c r="A13" s="23">
        <v>7</v>
      </c>
      <c r="B13" s="81" t="s">
        <v>5</v>
      </c>
      <c r="C13" s="82" t="s">
        <v>54</v>
      </c>
      <c r="D13" s="83">
        <v>1615728</v>
      </c>
      <c r="E13" s="84">
        <v>156</v>
      </c>
      <c r="F13" s="85">
        <v>28897</v>
      </c>
      <c r="G13" s="31"/>
      <c r="H13" s="33"/>
      <c r="I13" s="33"/>
      <c r="J13" s="33"/>
      <c r="K13" s="31"/>
    </row>
    <row r="14" spans="1:12" s="2" customFormat="1" ht="12.2" customHeight="1" x14ac:dyDescent="0.25">
      <c r="A14" s="23">
        <v>8</v>
      </c>
      <c r="B14" s="81" t="s">
        <v>86</v>
      </c>
      <c r="C14" s="82" t="s">
        <v>100</v>
      </c>
      <c r="D14" s="83">
        <v>1590648</v>
      </c>
      <c r="E14" s="84">
        <v>183</v>
      </c>
      <c r="F14" s="85">
        <v>19951</v>
      </c>
      <c r="G14" s="31"/>
      <c r="H14" s="33"/>
      <c r="I14" s="33"/>
      <c r="J14" s="33"/>
      <c r="K14" s="31"/>
    </row>
    <row r="15" spans="1:12" s="2" customFormat="1" ht="12.2" customHeight="1" x14ac:dyDescent="0.25">
      <c r="A15" s="23">
        <v>9</v>
      </c>
      <c r="B15" s="81" t="s">
        <v>4</v>
      </c>
      <c r="C15" s="82" t="s">
        <v>46</v>
      </c>
      <c r="D15" s="83">
        <v>969780</v>
      </c>
      <c r="E15" s="84">
        <v>13</v>
      </c>
      <c r="F15" s="85">
        <v>1570</v>
      </c>
      <c r="G15" s="31"/>
      <c r="H15" s="33"/>
      <c r="I15" s="33"/>
      <c r="J15" s="33"/>
      <c r="K15" s="31"/>
    </row>
    <row r="16" spans="1:12" s="2" customFormat="1" ht="12.2" customHeight="1" x14ac:dyDescent="0.25">
      <c r="A16" s="23">
        <v>10</v>
      </c>
      <c r="B16" s="81" t="s">
        <v>97</v>
      </c>
      <c r="C16" s="82" t="s">
        <v>120</v>
      </c>
      <c r="D16" s="83">
        <v>948300.05335648614</v>
      </c>
      <c r="E16" s="84">
        <v>7</v>
      </c>
      <c r="F16" s="85">
        <v>781</v>
      </c>
      <c r="G16" s="31"/>
      <c r="H16" s="33"/>
      <c r="I16" s="33"/>
      <c r="J16" s="33"/>
      <c r="K16" s="31"/>
    </row>
    <row r="17" spans="1:11" s="2" customFormat="1" ht="12.2" customHeight="1" thickBot="1" x14ac:dyDescent="0.3">
      <c r="A17" s="23">
        <v>11</v>
      </c>
      <c r="B17" s="81" t="s">
        <v>6</v>
      </c>
      <c r="C17" s="82" t="s">
        <v>28</v>
      </c>
      <c r="D17" s="83">
        <v>873636.95000000007</v>
      </c>
      <c r="E17" s="84">
        <v>82</v>
      </c>
      <c r="F17" s="85">
        <v>10348</v>
      </c>
      <c r="G17" s="31"/>
      <c r="H17" s="33"/>
      <c r="I17" s="33"/>
      <c r="J17" s="33"/>
      <c r="K17" s="31"/>
    </row>
    <row r="18" spans="1:11" s="2" customFormat="1" ht="12.2" customHeight="1" x14ac:dyDescent="0.25">
      <c r="A18" s="18">
        <v>12</v>
      </c>
      <c r="B18" s="49" t="s">
        <v>87</v>
      </c>
      <c r="C18" s="73"/>
      <c r="D18" s="51">
        <f>+D19+D20</f>
        <v>693657.8747099</v>
      </c>
      <c r="E18" s="74">
        <f>+E19+E20</f>
        <v>40</v>
      </c>
      <c r="F18" s="52">
        <f>+F19+F20</f>
        <v>10288</v>
      </c>
      <c r="G18" s="31"/>
      <c r="H18" s="33"/>
      <c r="I18" s="33"/>
      <c r="J18" s="33"/>
      <c r="K18" s="31"/>
    </row>
    <row r="19" spans="1:11" s="2" customFormat="1" ht="12.2" customHeight="1" x14ac:dyDescent="0.25">
      <c r="A19" s="19"/>
      <c r="B19" s="53"/>
      <c r="C19" s="75" t="s">
        <v>42</v>
      </c>
      <c r="D19" s="55">
        <v>473622</v>
      </c>
      <c r="E19" s="56">
        <v>38</v>
      </c>
      <c r="F19" s="57">
        <v>9988</v>
      </c>
      <c r="G19" s="31"/>
      <c r="H19" s="33"/>
      <c r="I19" s="33"/>
      <c r="J19" s="33"/>
      <c r="K19" s="31"/>
    </row>
    <row r="20" spans="1:11" s="2" customFormat="1" ht="12.2" customHeight="1" thickBot="1" x14ac:dyDescent="0.3">
      <c r="A20" s="21"/>
      <c r="B20" s="76"/>
      <c r="C20" s="77" t="s">
        <v>88</v>
      </c>
      <c r="D20" s="78">
        <v>220035.87470990003</v>
      </c>
      <c r="E20" s="79">
        <v>2</v>
      </c>
      <c r="F20" s="80">
        <v>300</v>
      </c>
      <c r="G20" s="31"/>
      <c r="H20" s="33"/>
      <c r="I20" s="33"/>
      <c r="J20" s="33"/>
      <c r="K20" s="31"/>
    </row>
    <row r="21" spans="1:11" s="2" customFormat="1" ht="12.2" customHeight="1" x14ac:dyDescent="0.25">
      <c r="A21" s="23">
        <v>13</v>
      </c>
      <c r="B21" s="81" t="s">
        <v>75</v>
      </c>
      <c r="C21" s="82" t="s">
        <v>103</v>
      </c>
      <c r="D21" s="83">
        <v>579570</v>
      </c>
      <c r="E21" s="84">
        <v>62</v>
      </c>
      <c r="F21" s="85">
        <v>9567</v>
      </c>
      <c r="G21" s="31"/>
      <c r="H21" s="33"/>
      <c r="I21" s="33"/>
      <c r="J21" s="33"/>
      <c r="K21" s="31"/>
    </row>
    <row r="22" spans="1:11" s="2" customFormat="1" ht="12.2" customHeight="1" x14ac:dyDescent="0.25">
      <c r="A22" s="23">
        <v>14</v>
      </c>
      <c r="B22" s="81" t="s">
        <v>95</v>
      </c>
      <c r="C22" s="82" t="s">
        <v>74</v>
      </c>
      <c r="D22" s="83">
        <v>565327</v>
      </c>
      <c r="E22" s="84">
        <v>61</v>
      </c>
      <c r="F22" s="85">
        <v>8394</v>
      </c>
      <c r="G22" s="31"/>
      <c r="H22" s="33"/>
      <c r="I22" s="33"/>
      <c r="J22" s="33"/>
      <c r="K22" s="31"/>
    </row>
    <row r="23" spans="1:11" s="2" customFormat="1" ht="12.2" customHeight="1" x14ac:dyDescent="0.25">
      <c r="A23" s="29">
        <v>15</v>
      </c>
      <c r="B23" s="86" t="s">
        <v>3</v>
      </c>
      <c r="C23" s="87" t="s">
        <v>116</v>
      </c>
      <c r="D23" s="88">
        <v>524816</v>
      </c>
      <c r="E23" s="89">
        <v>60</v>
      </c>
      <c r="F23" s="90">
        <v>7096</v>
      </c>
      <c r="G23" s="31"/>
      <c r="H23" s="33"/>
      <c r="I23" s="33"/>
      <c r="J23" s="33"/>
      <c r="K23" s="31"/>
    </row>
    <row r="24" spans="1:11" s="2" customFormat="1" ht="12.2" customHeight="1" x14ac:dyDescent="0.25">
      <c r="A24" s="23">
        <v>16</v>
      </c>
      <c r="B24" s="81" t="s">
        <v>40</v>
      </c>
      <c r="C24" s="91" t="s">
        <v>56</v>
      </c>
      <c r="D24" s="92">
        <v>505335.36098743882</v>
      </c>
      <c r="E24" s="84">
        <v>71</v>
      </c>
      <c r="F24" s="85">
        <v>8461</v>
      </c>
      <c r="G24" s="31"/>
      <c r="H24" s="33"/>
      <c r="I24" s="33"/>
      <c r="J24" s="33"/>
      <c r="K24" s="31"/>
    </row>
    <row r="25" spans="1:11" s="2" customFormat="1" ht="12.2" customHeight="1" x14ac:dyDescent="0.25">
      <c r="A25" s="23">
        <v>17</v>
      </c>
      <c r="B25" s="81" t="s">
        <v>17</v>
      </c>
      <c r="C25" s="82" t="s">
        <v>36</v>
      </c>
      <c r="D25" s="83">
        <v>417974</v>
      </c>
      <c r="E25" s="84">
        <v>34</v>
      </c>
      <c r="F25" s="85">
        <v>4588</v>
      </c>
      <c r="G25" s="31"/>
      <c r="H25" s="33"/>
      <c r="I25" s="33"/>
      <c r="J25" s="33"/>
      <c r="K25" s="31"/>
    </row>
    <row r="26" spans="1:11" s="2" customFormat="1" ht="12.2" customHeight="1" x14ac:dyDescent="0.25">
      <c r="A26" s="23">
        <v>18</v>
      </c>
      <c r="B26" s="81" t="s">
        <v>90</v>
      </c>
      <c r="C26" s="82" t="s">
        <v>91</v>
      </c>
      <c r="D26" s="83">
        <v>357253.08869734401</v>
      </c>
      <c r="E26" s="84">
        <v>1</v>
      </c>
      <c r="F26" s="85">
        <v>198</v>
      </c>
      <c r="G26" s="31"/>
      <c r="H26" s="33"/>
      <c r="I26" s="33"/>
      <c r="J26" s="33"/>
      <c r="K26" s="31"/>
    </row>
    <row r="27" spans="1:11" s="2" customFormat="1" ht="12.2" customHeight="1" x14ac:dyDescent="0.25">
      <c r="A27" s="23">
        <v>19</v>
      </c>
      <c r="B27" s="81" t="s">
        <v>33</v>
      </c>
      <c r="C27" s="82" t="s">
        <v>44</v>
      </c>
      <c r="D27" s="83">
        <v>351705.36999999988</v>
      </c>
      <c r="E27" s="84">
        <v>33</v>
      </c>
      <c r="F27" s="85">
        <v>4169</v>
      </c>
      <c r="G27" s="31"/>
      <c r="H27" s="33"/>
      <c r="I27" s="33"/>
      <c r="J27" s="33"/>
      <c r="K27" s="31"/>
    </row>
    <row r="28" spans="1:11" s="2" customFormat="1" ht="12.2" customHeight="1" x14ac:dyDescent="0.25">
      <c r="A28" s="23">
        <v>20</v>
      </c>
      <c r="B28" s="81" t="s">
        <v>98</v>
      </c>
      <c r="C28" s="82" t="s">
        <v>99</v>
      </c>
      <c r="D28" s="83">
        <v>337847</v>
      </c>
      <c r="E28" s="84">
        <v>41</v>
      </c>
      <c r="F28" s="85">
        <v>4319</v>
      </c>
      <c r="G28" s="31"/>
      <c r="H28" s="33"/>
      <c r="I28" s="33"/>
      <c r="J28" s="33"/>
      <c r="K28" s="31"/>
    </row>
    <row r="29" spans="1:11" s="2" customFormat="1" ht="12.2" customHeight="1" x14ac:dyDescent="0.25">
      <c r="A29" s="23">
        <v>21</v>
      </c>
      <c r="B29" s="81" t="s">
        <v>47</v>
      </c>
      <c r="C29" s="82" t="s">
        <v>50</v>
      </c>
      <c r="D29" s="83">
        <v>314179.50961425994</v>
      </c>
      <c r="E29" s="84">
        <v>23</v>
      </c>
      <c r="F29" s="85">
        <v>2546</v>
      </c>
      <c r="G29" s="31"/>
      <c r="H29" s="33"/>
      <c r="I29" s="33"/>
      <c r="J29" s="33"/>
      <c r="K29" s="31"/>
    </row>
    <row r="30" spans="1:11" s="2" customFormat="1" ht="12.2" customHeight="1" x14ac:dyDescent="0.25">
      <c r="A30" s="23">
        <v>22</v>
      </c>
      <c r="B30" s="81" t="s">
        <v>119</v>
      </c>
      <c r="C30" s="82" t="s">
        <v>58</v>
      </c>
      <c r="D30" s="83">
        <v>309114.84740423103</v>
      </c>
      <c r="E30" s="84">
        <v>41</v>
      </c>
      <c r="F30" s="85">
        <v>4787</v>
      </c>
      <c r="G30" s="31"/>
      <c r="H30" s="33"/>
      <c r="I30" s="33"/>
      <c r="J30" s="33"/>
      <c r="K30" s="31"/>
    </row>
    <row r="31" spans="1:11" s="2" customFormat="1" ht="12.2" customHeight="1" x14ac:dyDescent="0.25">
      <c r="A31" s="23">
        <v>23</v>
      </c>
      <c r="B31" s="81" t="s">
        <v>32</v>
      </c>
      <c r="C31" s="82" t="s">
        <v>55</v>
      </c>
      <c r="D31" s="83">
        <v>284619.97852934606</v>
      </c>
      <c r="E31" s="84">
        <v>44</v>
      </c>
      <c r="F31" s="85">
        <v>5482</v>
      </c>
      <c r="G31" s="31"/>
      <c r="H31" s="33"/>
      <c r="I31" s="33"/>
      <c r="J31" s="33"/>
      <c r="K31" s="31"/>
    </row>
    <row r="32" spans="1:11" s="2" customFormat="1" ht="12.2" customHeight="1" x14ac:dyDescent="0.25">
      <c r="A32" s="23">
        <v>24</v>
      </c>
      <c r="B32" s="81" t="s">
        <v>30</v>
      </c>
      <c r="C32" s="82" t="s">
        <v>30</v>
      </c>
      <c r="D32" s="83">
        <v>228654.33204447394</v>
      </c>
      <c r="E32" s="84">
        <v>16</v>
      </c>
      <c r="F32" s="85">
        <v>1974</v>
      </c>
      <c r="G32" s="31"/>
      <c r="H32" s="33"/>
      <c r="I32" s="33"/>
      <c r="J32" s="33"/>
      <c r="K32" s="31"/>
    </row>
    <row r="33" spans="1:11" s="2" customFormat="1" ht="12.2" customHeight="1" x14ac:dyDescent="0.25">
      <c r="A33" s="23">
        <v>25</v>
      </c>
      <c r="B33" s="81" t="s">
        <v>27</v>
      </c>
      <c r="C33" s="82" t="s">
        <v>41</v>
      </c>
      <c r="D33" s="83">
        <v>228580</v>
      </c>
      <c r="E33" s="84">
        <v>38</v>
      </c>
      <c r="F33" s="85">
        <v>4520</v>
      </c>
      <c r="G33" s="31"/>
      <c r="H33" s="33"/>
      <c r="I33" s="33"/>
      <c r="J33" s="33"/>
      <c r="K33" s="31"/>
    </row>
    <row r="34" spans="1:11" s="2" customFormat="1" ht="12.2" customHeight="1" x14ac:dyDescent="0.25">
      <c r="A34" s="23">
        <v>26</v>
      </c>
      <c r="B34" s="81" t="s">
        <v>7</v>
      </c>
      <c r="C34" s="82" t="s">
        <v>52</v>
      </c>
      <c r="D34" s="83">
        <v>226442</v>
      </c>
      <c r="E34" s="84">
        <v>20</v>
      </c>
      <c r="F34" s="85">
        <v>2487</v>
      </c>
      <c r="G34" s="31"/>
      <c r="H34" s="33"/>
      <c r="I34" s="33"/>
      <c r="J34" s="33"/>
      <c r="K34" s="31"/>
    </row>
    <row r="35" spans="1:11" s="2" customFormat="1" ht="12.2" customHeight="1" x14ac:dyDescent="0.25">
      <c r="A35" s="23">
        <v>27</v>
      </c>
      <c r="B35" s="81" t="s">
        <v>92</v>
      </c>
      <c r="C35" s="82" t="s">
        <v>113</v>
      </c>
      <c r="D35" s="83">
        <v>199033.44663396597</v>
      </c>
      <c r="E35" s="84">
        <v>7</v>
      </c>
      <c r="F35" s="85">
        <v>916</v>
      </c>
      <c r="G35" s="31"/>
      <c r="H35" s="33"/>
      <c r="I35" s="33"/>
      <c r="J35" s="33"/>
      <c r="K35" s="31"/>
    </row>
    <row r="36" spans="1:11" s="2" customFormat="1" ht="12" customHeight="1" x14ac:dyDescent="0.25">
      <c r="A36" s="23">
        <v>28</v>
      </c>
      <c r="B36" s="81" t="s">
        <v>84</v>
      </c>
      <c r="C36" s="82" t="s">
        <v>83</v>
      </c>
      <c r="D36" s="83">
        <v>197079</v>
      </c>
      <c r="E36" s="84">
        <v>36</v>
      </c>
      <c r="F36" s="85">
        <v>3939</v>
      </c>
      <c r="G36" s="31"/>
      <c r="H36" s="33"/>
      <c r="I36" s="33"/>
      <c r="J36" s="33"/>
      <c r="K36" s="31"/>
    </row>
    <row r="37" spans="1:11" s="2" customFormat="1" ht="12.2" customHeight="1" x14ac:dyDescent="0.25">
      <c r="A37" s="23">
        <v>29</v>
      </c>
      <c r="B37" s="93" t="s">
        <v>68</v>
      </c>
      <c r="C37" s="94"/>
      <c r="D37" s="83">
        <v>181307.70622265601</v>
      </c>
      <c r="E37" s="84">
        <v>1</v>
      </c>
      <c r="F37" s="85">
        <v>144</v>
      </c>
      <c r="G37" s="31"/>
      <c r="H37" s="33"/>
      <c r="I37" s="33"/>
      <c r="J37" s="33"/>
      <c r="K37" s="31"/>
    </row>
    <row r="38" spans="1:11" s="2" customFormat="1" ht="12.2" customHeight="1" x14ac:dyDescent="0.25">
      <c r="A38" s="23">
        <v>30</v>
      </c>
      <c r="B38" s="81" t="s">
        <v>25</v>
      </c>
      <c r="C38" s="82" t="s">
        <v>57</v>
      </c>
      <c r="D38" s="83">
        <v>172135.47058483402</v>
      </c>
      <c r="E38" s="84">
        <v>16</v>
      </c>
      <c r="F38" s="85">
        <v>1765</v>
      </c>
      <c r="G38" s="31"/>
      <c r="H38" s="33"/>
      <c r="I38" s="33"/>
      <c r="J38" s="33"/>
      <c r="K38" s="31"/>
    </row>
    <row r="39" spans="1:11" s="2" customFormat="1" ht="12.2" customHeight="1" x14ac:dyDescent="0.25">
      <c r="A39" s="23">
        <v>31</v>
      </c>
      <c r="B39" s="81" t="s">
        <v>45</v>
      </c>
      <c r="C39" s="82" t="s">
        <v>45</v>
      </c>
      <c r="D39" s="83">
        <v>162811.67444792198</v>
      </c>
      <c r="E39" s="84">
        <v>11</v>
      </c>
      <c r="F39" s="85">
        <v>2736</v>
      </c>
      <c r="G39" s="31"/>
      <c r="H39" s="33"/>
      <c r="I39" s="33"/>
      <c r="J39" s="33"/>
      <c r="K39" s="31"/>
    </row>
    <row r="40" spans="1:11" s="2" customFormat="1" ht="12.2" customHeight="1" x14ac:dyDescent="0.25">
      <c r="A40" s="23">
        <v>32</v>
      </c>
      <c r="B40" s="81" t="s">
        <v>38</v>
      </c>
      <c r="C40" s="82" t="s">
        <v>104</v>
      </c>
      <c r="D40" s="83">
        <v>153842.58138922005</v>
      </c>
      <c r="E40" s="84">
        <v>23</v>
      </c>
      <c r="F40" s="85">
        <v>2961</v>
      </c>
      <c r="G40" s="31"/>
      <c r="H40" s="33"/>
      <c r="I40" s="33"/>
      <c r="J40" s="33"/>
      <c r="K40" s="31"/>
    </row>
    <row r="41" spans="1:11" s="2" customFormat="1" ht="12.2" customHeight="1" x14ac:dyDescent="0.25">
      <c r="A41" s="25">
        <v>33</v>
      </c>
      <c r="B41" s="95" t="s">
        <v>24</v>
      </c>
      <c r="C41" s="96" t="s">
        <v>71</v>
      </c>
      <c r="D41" s="97">
        <v>143314.61658620203</v>
      </c>
      <c r="E41" s="98">
        <v>7</v>
      </c>
      <c r="F41" s="99">
        <v>794</v>
      </c>
      <c r="G41" s="31"/>
      <c r="H41" s="33"/>
      <c r="I41" s="33"/>
      <c r="J41" s="33"/>
      <c r="K41" s="31"/>
    </row>
    <row r="42" spans="1:11" s="2" customFormat="1" ht="12.2" customHeight="1" x14ac:dyDescent="0.25">
      <c r="A42" s="23">
        <v>34</v>
      </c>
      <c r="B42" s="81" t="s">
        <v>82</v>
      </c>
      <c r="C42" s="82" t="s">
        <v>29</v>
      </c>
      <c r="D42" s="83">
        <v>137193.35905999999</v>
      </c>
      <c r="E42" s="84">
        <v>13</v>
      </c>
      <c r="F42" s="85">
        <v>1946</v>
      </c>
      <c r="G42" s="31"/>
      <c r="H42" s="33"/>
      <c r="I42" s="33"/>
      <c r="J42" s="33"/>
      <c r="K42" s="31"/>
    </row>
    <row r="43" spans="1:11" s="2" customFormat="1" ht="12.2" customHeight="1" x14ac:dyDescent="0.25">
      <c r="A43" s="23">
        <v>35</v>
      </c>
      <c r="B43" s="81" t="s">
        <v>13</v>
      </c>
      <c r="C43" s="82" t="s">
        <v>127</v>
      </c>
      <c r="D43" s="100">
        <v>115122.512823621</v>
      </c>
      <c r="E43" s="84">
        <v>3</v>
      </c>
      <c r="F43" s="85">
        <v>857</v>
      </c>
      <c r="G43" s="31"/>
      <c r="H43" s="33"/>
      <c r="I43" s="33"/>
      <c r="J43" s="33"/>
      <c r="K43" s="31"/>
    </row>
    <row r="44" spans="1:11" s="2" customFormat="1" ht="12.2" customHeight="1" x14ac:dyDescent="0.25">
      <c r="A44" s="23">
        <v>36</v>
      </c>
      <c r="B44" s="81" t="s">
        <v>115</v>
      </c>
      <c r="C44" s="82" t="s">
        <v>114</v>
      </c>
      <c r="D44" s="83">
        <v>104958.486421704</v>
      </c>
      <c r="E44" s="84">
        <v>7</v>
      </c>
      <c r="F44" s="85">
        <v>1649</v>
      </c>
      <c r="G44" s="31"/>
      <c r="H44" s="33"/>
      <c r="I44" s="33"/>
      <c r="J44" s="33"/>
      <c r="K44" s="31"/>
    </row>
    <row r="45" spans="1:11" s="2" customFormat="1" ht="12.2" customHeight="1" x14ac:dyDescent="0.25">
      <c r="A45" s="25">
        <v>37</v>
      </c>
      <c r="B45" s="95" t="s">
        <v>34</v>
      </c>
      <c r="C45" s="96" t="s">
        <v>35</v>
      </c>
      <c r="D45" s="97">
        <v>99191.968600000007</v>
      </c>
      <c r="E45" s="98">
        <v>13</v>
      </c>
      <c r="F45" s="99">
        <v>1920</v>
      </c>
      <c r="G45" s="31"/>
      <c r="H45" s="33"/>
      <c r="I45" s="33"/>
      <c r="J45" s="33"/>
      <c r="K45" s="31"/>
    </row>
    <row r="46" spans="1:11" s="2" customFormat="1" ht="12.2" customHeight="1" x14ac:dyDescent="0.25">
      <c r="A46" s="23">
        <v>38</v>
      </c>
      <c r="B46" s="95" t="s">
        <v>117</v>
      </c>
      <c r="C46" s="101" t="s">
        <v>125</v>
      </c>
      <c r="D46" s="102">
        <v>92956.188491468012</v>
      </c>
      <c r="E46" s="103">
        <v>10</v>
      </c>
      <c r="F46" s="104">
        <v>1316</v>
      </c>
      <c r="G46" s="31"/>
      <c r="H46" s="33"/>
      <c r="I46" s="33"/>
      <c r="J46" s="33"/>
      <c r="K46" s="31"/>
    </row>
    <row r="47" spans="1:11" s="2" customFormat="1" ht="12.2" customHeight="1" x14ac:dyDescent="0.25">
      <c r="A47" s="28">
        <v>39</v>
      </c>
      <c r="B47" s="93" t="s">
        <v>69</v>
      </c>
      <c r="C47" s="94"/>
      <c r="D47" s="105">
        <v>89490.847039492015</v>
      </c>
      <c r="E47" s="106">
        <v>1</v>
      </c>
      <c r="F47" s="107">
        <v>120</v>
      </c>
      <c r="G47" s="31"/>
      <c r="H47" s="33"/>
      <c r="I47" s="33"/>
      <c r="J47" s="33"/>
      <c r="K47" s="31"/>
    </row>
    <row r="48" spans="1:11" s="2" customFormat="1" ht="12.2" customHeight="1" x14ac:dyDescent="0.25">
      <c r="A48" s="23">
        <f>+A47+1</f>
        <v>40</v>
      </c>
      <c r="B48" s="95" t="s">
        <v>109</v>
      </c>
      <c r="C48" s="82" t="s">
        <v>110</v>
      </c>
      <c r="D48" s="83">
        <v>81147</v>
      </c>
      <c r="E48" s="84">
        <v>3</v>
      </c>
      <c r="F48" s="85">
        <v>270</v>
      </c>
      <c r="G48" s="31"/>
      <c r="H48" s="33"/>
      <c r="I48" s="33"/>
      <c r="J48" s="33"/>
      <c r="K48" s="31"/>
    </row>
    <row r="49" spans="1:12" s="2" customFormat="1" ht="12.2" customHeight="1" x14ac:dyDescent="0.25">
      <c r="A49" s="23">
        <v>41</v>
      </c>
      <c r="B49" s="95" t="s">
        <v>16</v>
      </c>
      <c r="C49" s="101" t="s">
        <v>16</v>
      </c>
      <c r="D49" s="83">
        <v>72367.711439999999</v>
      </c>
      <c r="E49" s="84">
        <v>13</v>
      </c>
      <c r="F49" s="85">
        <v>1471</v>
      </c>
      <c r="G49" s="31"/>
      <c r="H49" s="33"/>
      <c r="I49" s="33"/>
      <c r="J49" s="33"/>
      <c r="K49" s="31"/>
    </row>
    <row r="50" spans="1:12" s="2" customFormat="1" ht="12.2" customHeight="1" x14ac:dyDescent="0.25">
      <c r="A50" s="23">
        <v>42</v>
      </c>
      <c r="B50" s="95" t="s">
        <v>23</v>
      </c>
      <c r="C50" s="101" t="s">
        <v>59</v>
      </c>
      <c r="D50" s="83">
        <v>68593.912253457995</v>
      </c>
      <c r="E50" s="84">
        <v>13</v>
      </c>
      <c r="F50" s="85">
        <v>1583</v>
      </c>
      <c r="G50" s="31"/>
      <c r="H50" s="33"/>
      <c r="I50" s="33"/>
      <c r="J50" s="33"/>
      <c r="K50" s="31"/>
    </row>
    <row r="51" spans="1:12" s="2" customFormat="1" ht="12.2" customHeight="1" x14ac:dyDescent="0.25">
      <c r="A51" s="23">
        <v>43</v>
      </c>
      <c r="B51" s="95" t="s">
        <v>18</v>
      </c>
      <c r="C51" s="108" t="s">
        <v>18</v>
      </c>
      <c r="D51" s="83">
        <v>61716</v>
      </c>
      <c r="E51" s="84">
        <v>11</v>
      </c>
      <c r="F51" s="85">
        <v>1858</v>
      </c>
      <c r="G51" s="31"/>
      <c r="H51" s="33"/>
      <c r="I51" s="33"/>
      <c r="J51" s="33"/>
      <c r="K51" s="31"/>
    </row>
    <row r="52" spans="1:12" s="2" customFormat="1" ht="12.2" customHeight="1" x14ac:dyDescent="0.25">
      <c r="A52" s="23">
        <v>44</v>
      </c>
      <c r="B52" s="95" t="s">
        <v>8</v>
      </c>
      <c r="C52" s="96" t="s">
        <v>61</v>
      </c>
      <c r="D52" s="83">
        <v>58924.247193586009</v>
      </c>
      <c r="E52" s="84">
        <v>7</v>
      </c>
      <c r="F52" s="85">
        <v>2190</v>
      </c>
      <c r="G52" s="31"/>
      <c r="H52" s="33"/>
      <c r="I52" s="33"/>
      <c r="J52" s="33"/>
      <c r="K52" s="31"/>
    </row>
    <row r="53" spans="1:12" s="2" customFormat="1" ht="12.2" customHeight="1" x14ac:dyDescent="0.25">
      <c r="A53" s="23">
        <v>45</v>
      </c>
      <c r="B53" s="81" t="s">
        <v>105</v>
      </c>
      <c r="C53" s="82" t="s">
        <v>60</v>
      </c>
      <c r="D53" s="83">
        <v>58709.738347190003</v>
      </c>
      <c r="E53" s="84">
        <v>5</v>
      </c>
      <c r="F53" s="85">
        <v>485</v>
      </c>
      <c r="G53" s="31"/>
      <c r="H53" s="33"/>
      <c r="I53" s="33"/>
      <c r="J53" s="33"/>
      <c r="K53" s="31"/>
    </row>
    <row r="54" spans="1:12" s="2" customFormat="1" ht="12.2" customHeight="1" x14ac:dyDescent="0.25">
      <c r="A54" s="23">
        <v>46</v>
      </c>
      <c r="B54" s="93" t="s">
        <v>85</v>
      </c>
      <c r="C54" s="94"/>
      <c r="D54" s="83">
        <v>55910.579638640003</v>
      </c>
      <c r="E54" s="84">
        <v>1</v>
      </c>
      <c r="F54" s="85">
        <v>152</v>
      </c>
      <c r="G54" s="31"/>
      <c r="H54" s="33"/>
      <c r="I54" s="33"/>
      <c r="J54" s="33"/>
      <c r="K54" s="31"/>
    </row>
    <row r="55" spans="1:12" s="2" customFormat="1" ht="12.2" customHeight="1" x14ac:dyDescent="0.25">
      <c r="A55" s="23">
        <v>47</v>
      </c>
      <c r="B55" s="95" t="s">
        <v>76</v>
      </c>
      <c r="C55" s="82" t="s">
        <v>126</v>
      </c>
      <c r="D55" s="83">
        <v>53832.764788405999</v>
      </c>
      <c r="E55" s="84">
        <v>11</v>
      </c>
      <c r="F55" s="85">
        <v>1384</v>
      </c>
      <c r="G55" s="31"/>
      <c r="H55" s="33"/>
      <c r="I55" s="33"/>
      <c r="J55" s="33"/>
      <c r="K55" s="31"/>
    </row>
    <row r="56" spans="1:12" s="2" customFormat="1" ht="12.2" customHeight="1" x14ac:dyDescent="0.25">
      <c r="A56" s="23">
        <v>48</v>
      </c>
      <c r="B56" s="95" t="s">
        <v>22</v>
      </c>
      <c r="C56" s="87" t="s">
        <v>121</v>
      </c>
      <c r="D56" s="83">
        <v>49003</v>
      </c>
      <c r="E56" s="84">
        <v>1</v>
      </c>
      <c r="F56" s="85">
        <v>104</v>
      </c>
      <c r="G56" s="31"/>
      <c r="H56" s="33"/>
      <c r="I56" s="33"/>
      <c r="J56" s="33"/>
      <c r="K56" s="31"/>
    </row>
    <row r="57" spans="1:12" s="2" customFormat="1" ht="12.2" customHeight="1" x14ac:dyDescent="0.25">
      <c r="A57" s="23">
        <v>49</v>
      </c>
      <c r="B57" s="95" t="s">
        <v>9</v>
      </c>
      <c r="C57" s="82" t="s">
        <v>49</v>
      </c>
      <c r="D57" s="83">
        <v>47013</v>
      </c>
      <c r="E57" s="84">
        <v>4</v>
      </c>
      <c r="F57" s="85">
        <v>405</v>
      </c>
      <c r="G57" s="31"/>
      <c r="H57" s="33"/>
      <c r="I57" s="33"/>
      <c r="J57" s="33"/>
      <c r="K57" s="31"/>
    </row>
    <row r="58" spans="1:12" s="2" customFormat="1" ht="12.2" customHeight="1" x14ac:dyDescent="0.25">
      <c r="A58" s="23">
        <v>50</v>
      </c>
      <c r="B58" s="86" t="s">
        <v>112</v>
      </c>
      <c r="C58" s="87" t="s">
        <v>111</v>
      </c>
      <c r="D58" s="83">
        <v>39697</v>
      </c>
      <c r="E58" s="84">
        <v>4</v>
      </c>
      <c r="F58" s="85">
        <v>560</v>
      </c>
      <c r="G58" s="31"/>
      <c r="H58" s="33"/>
      <c r="I58" s="33"/>
      <c r="J58" s="33"/>
      <c r="K58" s="31"/>
    </row>
    <row r="59" spans="1:12" s="2" customFormat="1" ht="12.2" customHeight="1" x14ac:dyDescent="0.25">
      <c r="A59" s="23">
        <v>51</v>
      </c>
      <c r="B59" s="81" t="s">
        <v>31</v>
      </c>
      <c r="C59" s="82" t="s">
        <v>77</v>
      </c>
      <c r="D59" s="83">
        <v>37103</v>
      </c>
      <c r="E59" s="84">
        <v>9</v>
      </c>
      <c r="F59" s="85">
        <v>505</v>
      </c>
      <c r="G59" s="31"/>
      <c r="H59" s="33"/>
      <c r="I59" s="33"/>
      <c r="J59" s="33"/>
      <c r="K59" s="31"/>
    </row>
    <row r="60" spans="1:12" s="2" customFormat="1" ht="12.2" customHeight="1" x14ac:dyDescent="0.25">
      <c r="A60" s="23">
        <v>52</v>
      </c>
      <c r="B60" s="95" t="s">
        <v>26</v>
      </c>
      <c r="C60" s="96" t="s">
        <v>26</v>
      </c>
      <c r="D60" s="83">
        <v>32182.45006431</v>
      </c>
      <c r="E60" s="84">
        <v>1</v>
      </c>
      <c r="F60" s="85">
        <v>104</v>
      </c>
      <c r="G60" s="31"/>
      <c r="H60" s="33"/>
      <c r="I60" s="33"/>
      <c r="J60" s="33"/>
      <c r="K60" s="32"/>
      <c r="L60" s="1"/>
    </row>
    <row r="61" spans="1:12" s="2" customFormat="1" ht="12.2" customHeight="1" x14ac:dyDescent="0.25">
      <c r="A61" s="23">
        <v>53</v>
      </c>
      <c r="B61" s="81" t="s">
        <v>20</v>
      </c>
      <c r="C61" s="82" t="s">
        <v>20</v>
      </c>
      <c r="D61" s="83">
        <v>30042</v>
      </c>
      <c r="E61" s="84">
        <v>3</v>
      </c>
      <c r="F61" s="85">
        <v>832</v>
      </c>
      <c r="G61" s="31"/>
      <c r="H61" s="33"/>
      <c r="I61" s="33"/>
      <c r="J61" s="33"/>
      <c r="K61" s="31"/>
    </row>
    <row r="62" spans="1:12" s="2" customFormat="1" ht="12.2" customHeight="1" x14ac:dyDescent="0.25">
      <c r="A62" s="23">
        <v>54</v>
      </c>
      <c r="B62" s="93" t="s">
        <v>70</v>
      </c>
      <c r="C62" s="94"/>
      <c r="D62" s="83">
        <v>25276.325220695999</v>
      </c>
      <c r="E62" s="84">
        <v>1</v>
      </c>
      <c r="F62" s="85">
        <v>109</v>
      </c>
      <c r="G62" s="31"/>
      <c r="H62" s="33"/>
      <c r="I62" s="33"/>
      <c r="J62" s="33"/>
      <c r="K62" s="31"/>
    </row>
    <row r="63" spans="1:12" s="2" customFormat="1" ht="12.2" customHeight="1" x14ac:dyDescent="0.25">
      <c r="A63" s="23">
        <v>55</v>
      </c>
      <c r="B63" s="93" t="s">
        <v>62</v>
      </c>
      <c r="C63" s="94"/>
      <c r="D63" s="83">
        <v>16797.634849856</v>
      </c>
      <c r="E63" s="84">
        <v>1</v>
      </c>
      <c r="F63" s="85">
        <v>146</v>
      </c>
      <c r="G63" s="31"/>
      <c r="H63" s="33"/>
      <c r="I63" s="33"/>
      <c r="J63" s="33"/>
      <c r="K63" s="31"/>
    </row>
    <row r="64" spans="1:12" s="2" customFormat="1" ht="12.2" customHeight="1" x14ac:dyDescent="0.25">
      <c r="A64" s="23">
        <v>56</v>
      </c>
      <c r="B64" s="81" t="s">
        <v>21</v>
      </c>
      <c r="C64" s="82" t="s">
        <v>63</v>
      </c>
      <c r="D64" s="83">
        <v>11709.127119257999</v>
      </c>
      <c r="E64" s="84">
        <v>1</v>
      </c>
      <c r="F64" s="85">
        <v>106</v>
      </c>
      <c r="G64" s="31"/>
      <c r="H64" s="33"/>
      <c r="I64" s="33"/>
      <c r="J64" s="33"/>
      <c r="K64" s="31"/>
    </row>
    <row r="65" spans="1:11" s="2" customFormat="1" ht="12.2" customHeight="1" x14ac:dyDescent="0.25">
      <c r="A65" s="23">
        <f>+A64+1</f>
        <v>57</v>
      </c>
      <c r="B65" s="81" t="s">
        <v>19</v>
      </c>
      <c r="C65" s="82" t="s">
        <v>64</v>
      </c>
      <c r="D65" s="83">
        <v>9703.344062356</v>
      </c>
      <c r="E65" s="84">
        <v>1</v>
      </c>
      <c r="F65" s="85">
        <v>116</v>
      </c>
      <c r="G65" s="31"/>
      <c r="H65" s="33"/>
      <c r="I65" s="33"/>
      <c r="J65" s="33"/>
      <c r="K65" s="31"/>
    </row>
    <row r="66" spans="1:11" s="2" customFormat="1" ht="12.2" customHeight="1" x14ac:dyDescent="0.25">
      <c r="A66" s="23">
        <f>+A65+1</f>
        <v>58</v>
      </c>
      <c r="B66" s="81" t="s">
        <v>124</v>
      </c>
      <c r="C66" s="82" t="s">
        <v>132</v>
      </c>
      <c r="D66" s="83">
        <v>9666.452869752</v>
      </c>
      <c r="E66" s="84">
        <v>2</v>
      </c>
      <c r="F66" s="85">
        <v>207</v>
      </c>
      <c r="G66" s="31"/>
      <c r="H66" s="33"/>
      <c r="I66" s="33"/>
      <c r="J66" s="33"/>
      <c r="K66" s="31"/>
    </row>
    <row r="67" spans="1:11" s="2" customFormat="1" ht="12.2" customHeight="1" x14ac:dyDescent="0.25">
      <c r="A67" s="26">
        <f t="shared" ref="A67:A68" si="0">+A66+1</f>
        <v>59</v>
      </c>
      <c r="B67" s="109" t="s">
        <v>106</v>
      </c>
      <c r="C67" s="110" t="s">
        <v>106</v>
      </c>
      <c r="D67" s="111">
        <v>8666</v>
      </c>
      <c r="E67" s="112">
        <v>2</v>
      </c>
      <c r="F67" s="113">
        <v>235</v>
      </c>
      <c r="G67" s="31"/>
      <c r="H67" s="33"/>
      <c r="I67" s="33"/>
      <c r="J67" s="33"/>
      <c r="K67" s="31"/>
    </row>
    <row r="68" spans="1:11" s="2" customFormat="1" ht="12.2" customHeight="1" x14ac:dyDescent="0.25">
      <c r="A68" s="23">
        <f t="shared" si="0"/>
        <v>60</v>
      </c>
      <c r="B68" s="81" t="s">
        <v>94</v>
      </c>
      <c r="C68" s="82" t="s">
        <v>93</v>
      </c>
      <c r="D68" s="83">
        <v>7766.5688820090008</v>
      </c>
      <c r="E68" s="84">
        <v>1</v>
      </c>
      <c r="F68" s="85">
        <v>119</v>
      </c>
      <c r="G68" s="31"/>
      <c r="H68" s="33"/>
      <c r="I68" s="33"/>
      <c r="J68" s="33"/>
      <c r="K68" s="31"/>
    </row>
    <row r="69" spans="1:11" s="2" customFormat="1" ht="12.2" customHeight="1" x14ac:dyDescent="0.25">
      <c r="A69" s="26">
        <v>61</v>
      </c>
      <c r="B69" s="109" t="s">
        <v>118</v>
      </c>
      <c r="C69" s="110" t="s">
        <v>118</v>
      </c>
      <c r="D69" s="111">
        <v>6133</v>
      </c>
      <c r="E69" s="112">
        <v>1</v>
      </c>
      <c r="F69" s="113">
        <v>116</v>
      </c>
      <c r="G69" s="31"/>
      <c r="H69" s="33"/>
      <c r="I69" s="33"/>
      <c r="J69" s="33"/>
      <c r="K69" s="31"/>
    </row>
    <row r="70" spans="1:11" s="2" customFormat="1" ht="12.2" customHeight="1" x14ac:dyDescent="0.25">
      <c r="A70" s="26">
        <v>62</v>
      </c>
      <c r="B70" s="114" t="s">
        <v>78</v>
      </c>
      <c r="C70" s="94" t="s">
        <v>79</v>
      </c>
      <c r="D70" s="111">
        <v>4907.625313999999</v>
      </c>
      <c r="E70" s="112">
        <v>1</v>
      </c>
      <c r="F70" s="113">
        <v>102</v>
      </c>
      <c r="G70" s="31"/>
      <c r="H70" s="33"/>
      <c r="I70" s="33"/>
      <c r="J70" s="33"/>
      <c r="K70" s="31"/>
    </row>
    <row r="71" spans="1:11" s="2" customFormat="1" ht="12.2" customHeight="1" x14ac:dyDescent="0.25">
      <c r="A71" s="26">
        <v>63</v>
      </c>
      <c r="B71" s="93" t="s">
        <v>72</v>
      </c>
      <c r="C71" s="94"/>
      <c r="D71" s="111">
        <v>4855.8937679999999</v>
      </c>
      <c r="E71" s="112">
        <v>1</v>
      </c>
      <c r="F71" s="113">
        <v>103</v>
      </c>
      <c r="G71" s="31"/>
      <c r="H71" s="33"/>
      <c r="I71" s="33"/>
      <c r="J71" s="33"/>
      <c r="K71" s="31"/>
    </row>
    <row r="72" spans="1:11" s="2" customFormat="1" ht="12.2" customHeight="1" x14ac:dyDescent="0.25">
      <c r="A72" s="26">
        <v>64</v>
      </c>
      <c r="B72" s="114" t="s">
        <v>96</v>
      </c>
      <c r="C72" s="115" t="s">
        <v>65</v>
      </c>
      <c r="D72" s="111">
        <v>4048.292105256</v>
      </c>
      <c r="E72" s="112">
        <v>1</v>
      </c>
      <c r="F72" s="116">
        <v>205</v>
      </c>
      <c r="G72" s="31"/>
      <c r="H72" s="33"/>
      <c r="I72" s="33"/>
      <c r="J72" s="33"/>
      <c r="K72" s="31"/>
    </row>
    <row r="73" spans="1:11" s="2" customFormat="1" ht="12.2" customHeight="1" x14ac:dyDescent="0.25">
      <c r="A73" s="26">
        <v>65</v>
      </c>
      <c r="B73" s="109" t="s">
        <v>107</v>
      </c>
      <c r="C73" s="110" t="s">
        <v>108</v>
      </c>
      <c r="D73" s="111">
        <v>3568.5799398480003</v>
      </c>
      <c r="E73" s="112">
        <v>1</v>
      </c>
      <c r="F73" s="113">
        <v>111</v>
      </c>
      <c r="G73" s="31"/>
      <c r="H73" s="33"/>
      <c r="I73" s="33"/>
      <c r="J73" s="33"/>
      <c r="K73" s="31"/>
    </row>
    <row r="74" spans="1:11" s="2" customFormat="1" ht="12.2" customHeight="1" x14ac:dyDescent="0.25">
      <c r="A74" s="26">
        <v>66</v>
      </c>
      <c r="B74" s="117" t="s">
        <v>123</v>
      </c>
      <c r="C74" s="118" t="s">
        <v>123</v>
      </c>
      <c r="D74" s="111">
        <v>3362.6377076550002</v>
      </c>
      <c r="E74" s="112">
        <v>1</v>
      </c>
      <c r="F74" s="113">
        <v>193</v>
      </c>
      <c r="G74" s="31"/>
      <c r="H74" s="33"/>
      <c r="I74" s="33"/>
      <c r="J74" s="33"/>
      <c r="K74" s="31"/>
    </row>
    <row r="75" spans="1:11" s="2" customFormat="1" ht="12.2" customHeight="1" x14ac:dyDescent="0.25">
      <c r="A75" s="26">
        <v>67</v>
      </c>
      <c r="B75" s="93" t="s">
        <v>66</v>
      </c>
      <c r="C75" s="94"/>
      <c r="D75" s="111">
        <v>3043.029199912</v>
      </c>
      <c r="E75" s="112">
        <v>1</v>
      </c>
      <c r="F75" s="113">
        <v>144</v>
      </c>
      <c r="G75" s="31"/>
      <c r="H75" s="33"/>
      <c r="I75" s="33"/>
      <c r="J75" s="33"/>
      <c r="K75" s="31"/>
    </row>
    <row r="76" spans="1:11" s="2" customFormat="1" ht="12.2" customHeight="1" x14ac:dyDescent="0.25">
      <c r="A76" s="26">
        <v>68</v>
      </c>
      <c r="B76" s="114" t="s">
        <v>67</v>
      </c>
      <c r="C76" s="119"/>
      <c r="D76" s="111">
        <v>2364.5939877000001</v>
      </c>
      <c r="E76" s="112">
        <v>1</v>
      </c>
      <c r="F76" s="113">
        <v>104</v>
      </c>
      <c r="G76" s="31"/>
      <c r="H76" s="33"/>
      <c r="I76" s="33"/>
      <c r="J76" s="33"/>
      <c r="K76" s="31"/>
    </row>
    <row r="77" spans="1:11" s="2" customFormat="1" ht="12.2" customHeight="1" x14ac:dyDescent="0.25">
      <c r="A77" s="27">
        <v>69</v>
      </c>
      <c r="B77" s="120" t="s">
        <v>89</v>
      </c>
      <c r="C77" s="121" t="s">
        <v>89</v>
      </c>
      <c r="D77" s="122">
        <v>2216.1483777170001</v>
      </c>
      <c r="E77" s="123">
        <v>1</v>
      </c>
      <c r="F77" s="124">
        <v>113</v>
      </c>
      <c r="G77" s="31"/>
      <c r="H77" s="33"/>
      <c r="I77" s="33"/>
      <c r="J77" s="33"/>
      <c r="K77" s="31"/>
    </row>
    <row r="78" spans="1:11" s="2" customFormat="1" ht="12.2" customHeight="1" x14ac:dyDescent="0.25">
      <c r="A78" s="11"/>
      <c r="B78" s="45" t="s">
        <v>73</v>
      </c>
      <c r="C78" s="46"/>
      <c r="D78" s="16">
        <f>SUM(D3:D77)-D4-D9-D18</f>
        <v>32585270.403880376</v>
      </c>
      <c r="E78" s="16">
        <f>SUM(E3:E77)-E4-E9-E18</f>
        <v>2961</v>
      </c>
      <c r="F78" s="17">
        <f>SUM(F3:F77)-F4-F9-F18</f>
        <v>453720</v>
      </c>
      <c r="G78" s="31"/>
      <c r="H78" s="38"/>
      <c r="I78" s="39"/>
      <c r="J78" s="39"/>
    </row>
    <row r="79" spans="1:11" s="2" customFormat="1" ht="12.2" customHeight="1" x14ac:dyDescent="0.25">
      <c r="A79" s="9" t="s">
        <v>80</v>
      </c>
      <c r="B79" s="1"/>
      <c r="C79" s="3"/>
      <c r="D79" s="3"/>
      <c r="E79" s="3"/>
      <c r="F79" s="3"/>
      <c r="G79" s="31"/>
    </row>
    <row r="80" spans="1:11" s="1" customFormat="1" x14ac:dyDescent="0.25">
      <c r="A80" s="9" t="s">
        <v>81</v>
      </c>
      <c r="B80" s="9"/>
      <c r="C80" s="3"/>
      <c r="D80" s="10"/>
      <c r="E80" s="10"/>
      <c r="F80" s="3"/>
      <c r="G80" s="31"/>
    </row>
    <row r="81" spans="1:7" s="1" customFormat="1" x14ac:dyDescent="0.25">
      <c r="A81" s="9" t="s">
        <v>131</v>
      </c>
      <c r="B81" s="9"/>
      <c r="C81" s="3"/>
      <c r="D81" s="3"/>
      <c r="E81" s="3"/>
      <c r="F81" s="3"/>
      <c r="G81" s="31"/>
    </row>
    <row r="82" spans="1:7" s="1" customFormat="1" ht="11.25" customHeight="1" x14ac:dyDescent="0.25">
      <c r="A82" s="9" t="s">
        <v>135</v>
      </c>
      <c r="B82" s="4"/>
      <c r="C82" s="8"/>
      <c r="D82" s="8"/>
      <c r="E82" s="8"/>
      <c r="F82" s="8"/>
      <c r="G82" s="31"/>
    </row>
    <row r="83" spans="1:7" s="1" customFormat="1" ht="11.25" customHeight="1" x14ac:dyDescent="0.25">
      <c r="A83" s="4"/>
      <c r="B83" s="4"/>
      <c r="C83" s="8"/>
      <c r="D83" s="8"/>
      <c r="E83" s="8"/>
      <c r="F83" s="8"/>
    </row>
    <row r="84" spans="1:7" s="1" customFormat="1" ht="11.25" customHeight="1" x14ac:dyDescent="0.25">
      <c r="A84" s="4"/>
      <c r="B84" s="4"/>
      <c r="C84" s="8"/>
      <c r="D84" s="8"/>
      <c r="E84" s="8"/>
      <c r="F84" s="8"/>
    </row>
    <row r="85" spans="1:7" s="1" customFormat="1" ht="10.5" customHeight="1" x14ac:dyDescent="0.25">
      <c r="A85" s="4"/>
      <c r="B85" s="4"/>
      <c r="C85" s="8"/>
      <c r="E85" s="8"/>
      <c r="F85" s="8"/>
    </row>
    <row r="86" spans="1:7" s="2" customFormat="1" ht="10.5" customHeight="1" x14ac:dyDescent="0.25">
      <c r="A86" s="4"/>
      <c r="B86" s="4"/>
      <c r="C86" s="8"/>
      <c r="D86" s="8"/>
      <c r="E86" s="8"/>
      <c r="F86" s="8"/>
    </row>
    <row r="87" spans="1:7" ht="10.5" customHeight="1" x14ac:dyDescent="0.25">
      <c r="A87" s="3"/>
      <c r="B87" s="1"/>
    </row>
    <row r="88" spans="1:7" x14ac:dyDescent="0.25">
      <c r="C88" s="1"/>
      <c r="E88" s="3"/>
      <c r="F88" s="7"/>
    </row>
    <row r="92" spans="1:7" s="1" customFormat="1" x14ac:dyDescent="0.25">
      <c r="A92" s="4"/>
      <c r="B92" s="4"/>
      <c r="C92" s="8"/>
      <c r="D92" s="8"/>
      <c r="E92" s="8"/>
      <c r="F92" s="8"/>
    </row>
    <row r="157" spans="3:3" x14ac:dyDescent="0.25">
      <c r="C157" s="37" t="s">
        <v>133</v>
      </c>
    </row>
  </sheetData>
  <sortState ref="B12:F14">
    <sortCondition descending="1" ref="D12:D14"/>
  </sortState>
  <mergeCells count="2">
    <mergeCell ref="B78:C78"/>
    <mergeCell ref="A1:E1"/>
  </mergeCells>
  <phoneticPr fontId="0" type="noConversion"/>
  <printOptions horizontalCentered="1"/>
  <pageMargins left="0" right="0" top="0.51181102362204722" bottom="0.51181102362204722" header="0" footer="0.19685039370078741"/>
  <pageSetup paperSize="9" scale="118" fitToHeight="2" orientation="landscape" horizontalDpi="300" verticalDpi="300" r:id="rId1"/>
  <headerFooter alignWithMargins="0"/>
  <rowBreaks count="2" manualBreakCount="2">
    <brk id="34" max="16383" man="1"/>
    <brk id="67" max="16383" man="1"/>
  </rowBreaks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Paco</cp:lastModifiedBy>
  <cp:lastPrinted>2017-05-10T14:10:01Z</cp:lastPrinted>
  <dcterms:created xsi:type="dcterms:W3CDTF">2001-03-01T10:52:24Z</dcterms:created>
  <dcterms:modified xsi:type="dcterms:W3CDTF">2017-07-10T12:36:55Z</dcterms:modified>
</cp:coreProperties>
</file>